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kubslivka/Desktop/Hokejbal/2026_2027/"/>
    </mc:Choice>
  </mc:AlternateContent>
  <xr:revisionPtr revIDLastSave="0" documentId="13_ncr:1_{FAC0AD8A-03A4-6F42-AF88-AA0CF48FD9F0}" xr6:coauthVersionLast="47" xr6:coauthVersionMax="47" xr10:uidLastSave="{00000000-0000-0000-0000-000000000000}"/>
  <bookViews>
    <workbookView xWindow="0" yWindow="0" windowWidth="28800" windowHeight="18000" xr2:uid="{45D93581-95E5-CD49-82BB-8B07AD7C13D3}"/>
  </bookViews>
  <sheets>
    <sheet name="Kalendár SHb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0" i="1" l="1"/>
  <c r="E80" i="1"/>
  <c r="F80" i="1"/>
  <c r="G80" i="1"/>
  <c r="H80" i="1"/>
  <c r="I80" i="1"/>
  <c r="J80" i="1"/>
  <c r="C80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</calcChain>
</file>

<file path=xl/sharedStrings.xml><?xml version="1.0" encoding="utf-8"?>
<sst xmlns="http://schemas.openxmlformats.org/spreadsheetml/2006/main" count="102" uniqueCount="23">
  <si>
    <t>Datum</t>
  </si>
  <si>
    <t>Den</t>
  </si>
  <si>
    <t>Muži</t>
  </si>
  <si>
    <t>1. SHbL</t>
  </si>
  <si>
    <t>Sobota</t>
  </si>
  <si>
    <t>Nedela</t>
  </si>
  <si>
    <t>SHbE U12</t>
  </si>
  <si>
    <t>SHbE U14</t>
  </si>
  <si>
    <t>SHbE U16</t>
  </si>
  <si>
    <t>SHbE U20</t>
  </si>
  <si>
    <t>SHbE U18</t>
  </si>
  <si>
    <t>Pocet</t>
  </si>
  <si>
    <t>SR Reprezentácia Muži</t>
  </si>
  <si>
    <t>Poznámka</t>
  </si>
  <si>
    <t>U9</t>
  </si>
  <si>
    <t>U11</t>
  </si>
  <si>
    <t>President Cup</t>
  </si>
  <si>
    <t>Mamut U11</t>
  </si>
  <si>
    <t>Mamut U9</t>
  </si>
  <si>
    <t>Koniec ZČ SHbE M</t>
  </si>
  <si>
    <t>Začiatok PO SHbE M</t>
  </si>
  <si>
    <t>Finálový turnaj SHbE U14</t>
  </si>
  <si>
    <t>Finálový turnaj SHbE U12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</si>
</sst>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5"/>
      <name val="Aptos Narrow"/>
      <family val="2"/>
      <scheme val="minor"/>
    </font>
    <font>
      <sz val="16"/>
      <color theme="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8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sz val="16"/>
      <color rgb="FFFF9300"/>
      <name val="Aptos Narrow"/>
      <family val="2"/>
      <scheme val="minor"/>
    </font>
    <font>
      <sz val="20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14" fontId="8" fillId="0" borderId="0" xfId="0" applyNumberFormat="1" applyFont="1"/>
    <xf numFmtId="0" fontId="8" fillId="0" borderId="0" xfId="0" applyFont="1"/>
    <xf numFmtId="14" fontId="9" fillId="0" borderId="0" xfId="0" applyNumberFormat="1" applyFont="1"/>
    <xf numFmtId="0" fontId="9" fillId="0" borderId="0" xfId="0" applyFont="1"/>
    <xf numFmtId="164" fontId="8" fillId="0" borderId="0" xfId="0" applyNumberFormat="1" applyFont="1"/>
    <xf numFmtId="0" fontId="11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/>
    <xf numFmtId="0" fontId="10" fillId="0" borderId="0" xfId="0" applyFont="1"/>
    <xf numFmtId="0" fontId="7" fillId="2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scheme val="minor"/>
      </font>
      <numFmt numFmtId="19" formatCode="dd/mm/yyyy"/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9300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color rgb="FFFF9300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3" tint="0.249977111117893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color theme="3" tint="0.249977111117893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8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color theme="8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6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color theme="6"/>
        <name val="Aptos Narrow"/>
        <family val="2"/>
        <scheme val="minor"/>
      </font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5"/>
        <name val="Aptos Narrow"/>
        <family val="2"/>
        <scheme val="minor"/>
      </font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outline val="0"/>
        <shadow val="0"/>
        <u val="none"/>
        <vertAlign val="baseline"/>
        <sz val="16"/>
        <color theme="5"/>
        <name val="Aptos Narrow"/>
        <family val="2"/>
        <scheme val="minor"/>
      </font>
      <numFmt numFmtId="0" formatCode="General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scheme val="minor"/>
      </font>
      <numFmt numFmtId="164" formatCode="dddd"/>
    </dxf>
    <dxf>
      <font>
        <strike val="0"/>
        <outline val="0"/>
        <shadow val="0"/>
        <u val="none"/>
        <vertAlign val="baseline"/>
        <sz val="20"/>
        <color theme="1"/>
        <name val="Aptos Narrow"/>
        <scheme val="minor"/>
      </font>
      <numFmt numFmtId="164" formatCode="dddd"/>
    </dxf>
    <dxf>
      <font>
        <strike val="0"/>
        <outline val="0"/>
        <shadow val="0"/>
        <u val="none"/>
        <vertAlign val="baseline"/>
        <sz val="20"/>
        <color theme="1"/>
        <name val="Aptos Narrow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scheme val="minor"/>
      </font>
    </dxf>
  </dxfs>
  <tableStyles count="0" defaultTableStyle="TableStyleMedium2" defaultPivotStyle="PivotStyleLight16"/>
  <colors>
    <mruColors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8C6513-408C-6945-8C34-C22D5A7E1F1C}" name="Table1" displayName="Table1" ref="A1:L80" totalsRowCount="1" headerRowDxfId="24">
  <autoFilter ref="A1:L79" xr:uid="{EE8C6513-408C-6945-8C34-C22D5A7E1F1C}"/>
  <tableColumns count="12">
    <tableColumn id="1" xr3:uid="{AE779128-1CD9-1C4C-86D4-1FBEFC56E0AF}" name="Datum" dataDxfId="23" totalsRowDxfId="0"/>
    <tableColumn id="2" xr3:uid="{4EC189ED-7705-3442-8A21-08E09E1E1477}" name="Den" dataDxfId="22" totalsRowDxfId="21"/>
    <tableColumn id="3" xr3:uid="{DD5A7A5A-9C29-364A-A041-E984A1D035E3}" name="SHbE U12" totalsRowFunction="custom" dataDxfId="20" totalsRowDxfId="19">
      <calculatedColumnFormula>FALSE</calculatedColumnFormula>
      <totalsRowFormula>COUNTIF(Table1[SHbE U12],TRUE)</totalsRowFormula>
    </tableColumn>
    <tableColumn id="4" xr3:uid="{37A6B68A-DAD9-5046-B0EC-1FFD5DB2E004}" name="SHbE U14" totalsRowFunction="custom" dataDxfId="18" totalsRowDxfId="17">
      <calculatedColumnFormula>FALSE</calculatedColumnFormula>
      <totalsRowFormula>COUNTIF(Table1[SHbE U14],TRUE)</totalsRowFormula>
    </tableColumn>
    <tableColumn id="5" xr3:uid="{E2D601BD-79C8-3B42-91C2-F308572E1074}" name="SHbE U16" totalsRowFunction="custom" dataDxfId="16" totalsRowDxfId="15">
      <totalsRowFormula>COUNTIF(Table1[SHbE U16],TRUE)</totalsRowFormula>
    </tableColumn>
    <tableColumn id="6" xr3:uid="{5CCC50BF-8568-5540-8AC9-82E6DA43E485}" name="SHbE U18" totalsRowFunction="custom" dataDxfId="14" totalsRowDxfId="13">
      <totalsRowFormula>COUNTIF(Table1[SHbE U18],TRUE)</totalsRowFormula>
    </tableColumn>
    <tableColumn id="7" xr3:uid="{28210649-EA77-7747-8F90-8C30B75AD792}" name="Muži" totalsRowFunction="custom" dataDxfId="12" totalsRowDxfId="11">
      <totalsRowFormula>COUNTIF(Table1[Muži],TRUE)</totalsRowFormula>
    </tableColumn>
    <tableColumn id="8" xr3:uid="{409707B4-A4FD-0244-A59E-C4F3401354CB}" name="1. SHbL" totalsRowFunction="custom" dataDxfId="10" totalsRowDxfId="9">
      <totalsRowFormula>COUNTIF(Table1[1. SHbL],TRUE)</totalsRowFormula>
    </tableColumn>
    <tableColumn id="12" xr3:uid="{449B60EC-896B-4546-B70F-9BFABC4558AC}" name="President Cup" totalsRowFunction="custom" dataDxfId="8" totalsRowDxfId="7">
      <totalsRowFormula>COUNTIF(Table1[President Cup],TRUE)</totalsRowFormula>
    </tableColumn>
    <tableColumn id="13" xr3:uid="{7648F588-EE3D-CC44-AA0B-7F206BF481CC}" name="SHbE U20" totalsRowFunction="custom" dataDxfId="6" totalsRowDxfId="5">
      <totalsRowFormula>COUNTIF(Table1[SHbE U20],TRUE)</totalsRowFormula>
    </tableColumn>
    <tableColumn id="14" xr3:uid="{9A8C09D2-7BCB-5A41-98C9-5D59C65F35BB}" name="Pocet" dataDxfId="4" totalsRowDxfId="3">
      <calculatedColumnFormula>COUNTIF(Table1[[#This Row],[SHbE U12]:[SHbE U20]],TRUE)</calculatedColumnFormula>
    </tableColumn>
    <tableColumn id="15" xr3:uid="{B420CEF5-9662-5E45-A311-1D8FB69D58AE}" name="Poznámka" dataDxfId="2" totalsRow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6946-02A4-4441-A4EA-0375470527E1}">
  <dimension ref="A1:L80"/>
  <sheetViews>
    <sheetView tabSelected="1" zoomScale="75" workbookViewId="0">
      <pane xSplit="2" topLeftCell="C1" activePane="topRight" state="frozen"/>
      <selection pane="topRight" activeCell="Q18" sqref="Q18"/>
    </sheetView>
  </sheetViews>
  <sheetFormatPr baseColWidth="10" defaultRowHeight="27" x14ac:dyDescent="0.35"/>
  <cols>
    <col min="1" max="1" width="17.5" style="8" bestFit="1" customWidth="1"/>
    <col min="2" max="2" width="11.5" style="9" bestFit="1" customWidth="1"/>
    <col min="3" max="6" width="18.6640625" bestFit="1" customWidth="1"/>
    <col min="7" max="7" width="11.33203125" bestFit="1" customWidth="1"/>
    <col min="8" max="8" width="15.5" hidden="1" customWidth="1"/>
    <col min="9" max="9" width="25" bestFit="1" customWidth="1"/>
    <col min="10" max="10" width="18.6640625" bestFit="1" customWidth="1"/>
    <col min="11" max="11" width="12.83203125" bestFit="1" customWidth="1"/>
    <col min="12" max="12" width="26.33203125" bestFit="1" customWidth="1"/>
  </cols>
  <sheetData>
    <row r="1" spans="1:12" s="9" customFormat="1" x14ac:dyDescent="0.35">
      <c r="A1" s="9" t="s">
        <v>0</v>
      </c>
      <c r="B1" s="9" t="s">
        <v>1</v>
      </c>
      <c r="C1" s="9" t="s">
        <v>6</v>
      </c>
      <c r="D1" s="9" t="s">
        <v>7</v>
      </c>
      <c r="E1" s="9" t="s">
        <v>8</v>
      </c>
      <c r="F1" s="9" t="s">
        <v>10</v>
      </c>
      <c r="G1" s="9" t="s">
        <v>2</v>
      </c>
      <c r="H1" s="9" t="s">
        <v>3</v>
      </c>
      <c r="I1" s="9" t="s">
        <v>16</v>
      </c>
      <c r="J1" s="9" t="s">
        <v>9</v>
      </c>
      <c r="K1" s="9" t="s">
        <v>11</v>
      </c>
      <c r="L1" s="9" t="s">
        <v>13</v>
      </c>
    </row>
    <row r="2" spans="1:12" x14ac:dyDescent="0.35">
      <c r="A2" s="8">
        <v>46277</v>
      </c>
      <c r="B2" s="9" t="s">
        <v>4</v>
      </c>
      <c r="C2" s="2" t="b">
        <v>0</v>
      </c>
      <c r="D2" s="3" t="b">
        <v>0</v>
      </c>
      <c r="E2" s="4" t="b">
        <v>0</v>
      </c>
      <c r="F2" s="5" t="b">
        <v>0</v>
      </c>
      <c r="G2" s="6" t="b">
        <v>1</v>
      </c>
      <c r="H2" s="4" t="b">
        <v>0</v>
      </c>
      <c r="I2" s="16" t="b">
        <v>1</v>
      </c>
      <c r="J2" s="4" t="b">
        <v>0</v>
      </c>
      <c r="K2" s="13">
        <f>COUNTIF(Table1[[#This Row],[SHbE U12]:[SHbE U20]],TRUE)</f>
        <v>2</v>
      </c>
      <c r="L2" s="14" t="s">
        <v>17</v>
      </c>
    </row>
    <row r="3" spans="1:12" x14ac:dyDescent="0.35">
      <c r="A3" s="10">
        <v>46278</v>
      </c>
      <c r="B3" s="15" t="s">
        <v>5</v>
      </c>
      <c r="C3" s="2" t="b">
        <v>0</v>
      </c>
      <c r="D3" s="3" t="b">
        <v>0</v>
      </c>
      <c r="E3" s="4" t="b">
        <v>0</v>
      </c>
      <c r="F3" s="5" t="b">
        <v>0</v>
      </c>
      <c r="G3" s="6" t="b">
        <v>0</v>
      </c>
      <c r="H3" s="4" t="b">
        <v>0</v>
      </c>
      <c r="I3" s="16" t="b">
        <v>1</v>
      </c>
      <c r="J3" s="4" t="b">
        <v>1</v>
      </c>
      <c r="K3" s="13">
        <f>COUNTIF(Table1[[#This Row],[SHbE U12]:[SHbE U20]],TRUE)</f>
        <v>2</v>
      </c>
      <c r="L3" s="14" t="s">
        <v>18</v>
      </c>
    </row>
    <row r="4" spans="1:12" x14ac:dyDescent="0.35">
      <c r="A4" s="8">
        <v>46284</v>
      </c>
      <c r="B4" s="9" t="s">
        <v>4</v>
      </c>
      <c r="C4" s="2" t="b">
        <v>0</v>
      </c>
      <c r="D4" s="3" t="b">
        <v>0</v>
      </c>
      <c r="E4" s="4" t="b">
        <v>0</v>
      </c>
      <c r="F4" s="5" t="b">
        <v>0</v>
      </c>
      <c r="G4" s="6" t="b">
        <v>1</v>
      </c>
      <c r="H4" s="4" t="b">
        <v>0</v>
      </c>
      <c r="I4" s="7" t="b">
        <v>0</v>
      </c>
      <c r="J4" s="4" t="b">
        <v>0</v>
      </c>
      <c r="K4" s="13">
        <f>COUNTIF(Table1[[#This Row],[SHbE U12]:[SHbE U20]],TRUE)</f>
        <v>1</v>
      </c>
      <c r="L4" s="14"/>
    </row>
    <row r="5" spans="1:12" x14ac:dyDescent="0.35">
      <c r="A5" s="10">
        <v>46285</v>
      </c>
      <c r="B5" s="11" t="s">
        <v>5</v>
      </c>
      <c r="C5" s="2" t="b">
        <v>1</v>
      </c>
      <c r="D5" s="3" t="b">
        <v>0</v>
      </c>
      <c r="E5" s="4" t="b">
        <v>0</v>
      </c>
      <c r="F5" s="5" t="b">
        <v>1</v>
      </c>
      <c r="G5" s="6" t="b">
        <v>0</v>
      </c>
      <c r="H5" s="4" t="b">
        <v>0</v>
      </c>
      <c r="I5" s="7" t="b">
        <v>0</v>
      </c>
      <c r="J5" s="4" t="b">
        <v>0</v>
      </c>
      <c r="K5" s="13">
        <f>COUNTIF(Table1[[#This Row],[SHbE U12]:[SHbE U20]],TRUE)</f>
        <v>2</v>
      </c>
      <c r="L5" s="14"/>
    </row>
    <row r="6" spans="1:12" x14ac:dyDescent="0.35">
      <c r="A6" s="8">
        <v>46291</v>
      </c>
      <c r="B6" s="9" t="s">
        <v>4</v>
      </c>
      <c r="C6" s="2" t="b">
        <v>0</v>
      </c>
      <c r="D6" s="3" t="b">
        <v>0</v>
      </c>
      <c r="E6" s="4" t="b">
        <v>0</v>
      </c>
      <c r="F6" s="5" t="b">
        <v>0</v>
      </c>
      <c r="G6" s="6" t="b">
        <v>1</v>
      </c>
      <c r="H6" s="4" t="b">
        <v>0</v>
      </c>
      <c r="I6" s="7" t="b">
        <v>0</v>
      </c>
      <c r="J6" s="4" t="b">
        <v>0</v>
      </c>
      <c r="K6" s="13">
        <f>COUNTIF(Table1[[#This Row],[SHbE U12]:[SHbE U20]],TRUE)</f>
        <v>1</v>
      </c>
      <c r="L6" s="14"/>
    </row>
    <row r="7" spans="1:12" x14ac:dyDescent="0.35">
      <c r="A7" s="10">
        <v>46292</v>
      </c>
      <c r="B7" s="11" t="s">
        <v>5</v>
      </c>
      <c r="C7" s="2" t="b">
        <v>0</v>
      </c>
      <c r="D7" s="3" t="b">
        <v>1</v>
      </c>
      <c r="E7" s="4" t="b">
        <v>0</v>
      </c>
      <c r="F7" s="5" t="b">
        <v>0</v>
      </c>
      <c r="G7" s="6" t="b">
        <v>0</v>
      </c>
      <c r="H7" s="4" t="b">
        <v>0</v>
      </c>
      <c r="I7" s="7" t="b">
        <v>0</v>
      </c>
      <c r="J7" s="4" t="b">
        <v>1</v>
      </c>
      <c r="K7" s="13">
        <f>COUNTIF(Table1[[#This Row],[SHbE U12]:[SHbE U20]],TRUE)</f>
        <v>2</v>
      </c>
      <c r="L7" s="14"/>
    </row>
    <row r="8" spans="1:12" x14ac:dyDescent="0.35">
      <c r="A8" s="8">
        <v>46298</v>
      </c>
      <c r="B8" s="9" t="s">
        <v>4</v>
      </c>
      <c r="C8" s="2" t="b">
        <v>0</v>
      </c>
      <c r="D8" s="3" t="b">
        <v>0</v>
      </c>
      <c r="E8" s="4" t="b">
        <v>0</v>
      </c>
      <c r="F8" s="5" t="b">
        <v>0</v>
      </c>
      <c r="G8" s="6" t="b">
        <v>1</v>
      </c>
      <c r="H8" s="4" t="b">
        <v>0</v>
      </c>
      <c r="I8" s="7" t="b">
        <v>0</v>
      </c>
      <c r="J8" s="4" t="b">
        <v>0</v>
      </c>
      <c r="K8" s="13">
        <f>COUNTIF(Table1[[#This Row],[SHbE U12]:[SHbE U20]],TRUE)</f>
        <v>1</v>
      </c>
      <c r="L8" s="14"/>
    </row>
    <row r="9" spans="1:12" x14ac:dyDescent="0.35">
      <c r="A9" s="10">
        <v>46299</v>
      </c>
      <c r="B9" s="11" t="s">
        <v>5</v>
      </c>
      <c r="C9" s="2" t="b">
        <v>0</v>
      </c>
      <c r="D9" s="3" t="b">
        <v>0</v>
      </c>
      <c r="E9" s="4" t="b">
        <v>1</v>
      </c>
      <c r="F9" s="5" t="b">
        <v>0</v>
      </c>
      <c r="G9" s="6" t="b">
        <v>1</v>
      </c>
      <c r="H9" s="4" t="b">
        <v>0</v>
      </c>
      <c r="I9" s="7" t="b">
        <v>0</v>
      </c>
      <c r="J9" s="4" t="b">
        <v>0</v>
      </c>
      <c r="K9" s="13">
        <f>COUNTIF(Table1[[#This Row],[SHbE U12]:[SHbE U20]],TRUE)</f>
        <v>2</v>
      </c>
      <c r="L9" s="14"/>
    </row>
    <row r="10" spans="1:12" x14ac:dyDescent="0.35">
      <c r="A10" s="8">
        <v>46305</v>
      </c>
      <c r="B10" s="9" t="s">
        <v>4</v>
      </c>
      <c r="C10" s="2" t="b">
        <v>0</v>
      </c>
      <c r="D10" s="3" t="b">
        <v>0</v>
      </c>
      <c r="E10" s="4" t="b">
        <v>0</v>
      </c>
      <c r="F10" s="5" t="b">
        <v>0</v>
      </c>
      <c r="G10" s="6" t="b">
        <v>0</v>
      </c>
      <c r="H10" s="4" t="b">
        <v>0</v>
      </c>
      <c r="I10" s="7" t="b">
        <v>0</v>
      </c>
      <c r="J10" s="4" t="b">
        <v>0</v>
      </c>
      <c r="K10" s="13">
        <f>COUNTIF(Table1[[#This Row],[SHbE U12]:[SHbE U20]],TRUE)</f>
        <v>0</v>
      </c>
      <c r="L10" s="14" t="s">
        <v>12</v>
      </c>
    </row>
    <row r="11" spans="1:12" x14ac:dyDescent="0.35">
      <c r="A11" s="10">
        <v>46306</v>
      </c>
      <c r="B11" s="11" t="s">
        <v>5</v>
      </c>
      <c r="C11" s="2" t="b">
        <v>1</v>
      </c>
      <c r="D11" s="3" t="b">
        <v>0</v>
      </c>
      <c r="E11" s="4" t="b">
        <v>0</v>
      </c>
      <c r="F11" s="5" t="b">
        <v>1</v>
      </c>
      <c r="G11" s="6" t="b">
        <v>0</v>
      </c>
      <c r="H11" s="4" t="b">
        <v>0</v>
      </c>
      <c r="I11" s="7" t="b">
        <v>0</v>
      </c>
      <c r="J11" s="4" t="b">
        <v>0</v>
      </c>
      <c r="K11" s="13">
        <f>COUNTIF(Table1[[#This Row],[SHbE U12]:[SHbE U20]],TRUE)</f>
        <v>2</v>
      </c>
      <c r="L11" s="14" t="s">
        <v>12</v>
      </c>
    </row>
    <row r="12" spans="1:12" x14ac:dyDescent="0.35">
      <c r="A12" s="8">
        <v>46312</v>
      </c>
      <c r="B12" s="9" t="s">
        <v>4</v>
      </c>
      <c r="C12" s="2" t="b">
        <v>0</v>
      </c>
      <c r="D12" s="3" t="b">
        <v>0</v>
      </c>
      <c r="E12" s="4" t="b">
        <v>0</v>
      </c>
      <c r="F12" s="5" t="b">
        <v>0</v>
      </c>
      <c r="G12" s="6" t="b">
        <v>1</v>
      </c>
      <c r="H12" s="4" t="b">
        <v>0</v>
      </c>
      <c r="I12" s="7" t="b">
        <v>1</v>
      </c>
      <c r="J12" s="4" t="b">
        <v>0</v>
      </c>
      <c r="K12" s="13">
        <f>COUNTIF(Table1[[#This Row],[SHbE U12]:[SHbE U20]],TRUE)</f>
        <v>2</v>
      </c>
      <c r="L12" s="14" t="s">
        <v>15</v>
      </c>
    </row>
    <row r="13" spans="1:12" x14ac:dyDescent="0.35">
      <c r="A13" s="10">
        <v>46313</v>
      </c>
      <c r="B13" s="11" t="s">
        <v>5</v>
      </c>
      <c r="C13" s="2" t="b">
        <v>0</v>
      </c>
      <c r="D13" s="3" t="b">
        <v>0</v>
      </c>
      <c r="E13" s="4" t="b">
        <v>0</v>
      </c>
      <c r="F13" s="5" t="b">
        <v>0</v>
      </c>
      <c r="G13" s="6" t="b">
        <v>1</v>
      </c>
      <c r="H13" s="4" t="b">
        <v>0</v>
      </c>
      <c r="I13" s="7" t="b">
        <v>1</v>
      </c>
      <c r="J13" s="4" t="b">
        <v>0</v>
      </c>
      <c r="K13" s="13">
        <f>COUNTIF(Table1[[#This Row],[SHbE U12]:[SHbE U20]],TRUE)</f>
        <v>2</v>
      </c>
      <c r="L13" s="14" t="s">
        <v>14</v>
      </c>
    </row>
    <row r="14" spans="1:12" x14ac:dyDescent="0.35">
      <c r="A14" s="8">
        <v>46319</v>
      </c>
      <c r="B14" s="9" t="s">
        <v>4</v>
      </c>
      <c r="C14" s="2" t="b">
        <v>0</v>
      </c>
      <c r="D14" s="3" t="b">
        <v>0</v>
      </c>
      <c r="E14" s="4" t="b">
        <v>0</v>
      </c>
      <c r="F14" s="5" t="b">
        <v>0</v>
      </c>
      <c r="G14" s="6" t="b">
        <v>1</v>
      </c>
      <c r="H14" s="4" t="b">
        <v>0</v>
      </c>
      <c r="I14" s="7" t="b">
        <v>0</v>
      </c>
      <c r="J14" s="4" t="b">
        <v>0</v>
      </c>
      <c r="K14" s="13">
        <f>COUNTIF(Table1[[#This Row],[SHbE U12]:[SHbE U20]],TRUE)</f>
        <v>1</v>
      </c>
      <c r="L14" s="14"/>
    </row>
    <row r="15" spans="1:12" x14ac:dyDescent="0.35">
      <c r="A15" s="10">
        <v>46320</v>
      </c>
      <c r="B15" s="11" t="s">
        <v>5</v>
      </c>
      <c r="C15" s="2" t="b">
        <v>0</v>
      </c>
      <c r="D15" s="3" t="b">
        <v>1</v>
      </c>
      <c r="E15" s="4" t="b">
        <v>0</v>
      </c>
      <c r="F15" s="5" t="b">
        <v>0</v>
      </c>
      <c r="G15" s="6" t="b">
        <v>0</v>
      </c>
      <c r="H15" s="4" t="b">
        <v>0</v>
      </c>
      <c r="I15" s="7" t="b">
        <v>0</v>
      </c>
      <c r="J15" s="4" t="b">
        <v>1</v>
      </c>
      <c r="K15" s="13">
        <f>COUNTIF(Table1[[#This Row],[SHbE U12]:[SHbE U20]],TRUE)</f>
        <v>2</v>
      </c>
      <c r="L15" s="14"/>
    </row>
    <row r="16" spans="1:12" x14ac:dyDescent="0.35">
      <c r="A16" s="8">
        <v>46326</v>
      </c>
      <c r="B16" s="9" t="s">
        <v>4</v>
      </c>
      <c r="C16" s="2" t="b">
        <v>0</v>
      </c>
      <c r="D16" s="3" t="b">
        <v>0</v>
      </c>
      <c r="E16" s="4" t="b">
        <v>0</v>
      </c>
      <c r="F16" s="5" t="b">
        <v>0</v>
      </c>
      <c r="G16" s="6" t="b">
        <v>1</v>
      </c>
      <c r="H16" s="4" t="b">
        <v>0</v>
      </c>
      <c r="I16" s="7" t="b">
        <v>1</v>
      </c>
      <c r="J16" s="4" t="b">
        <v>0</v>
      </c>
      <c r="K16" s="13">
        <f>COUNTIF(Table1[[#This Row],[SHbE U12]:[SHbE U20]],TRUE)</f>
        <v>2</v>
      </c>
      <c r="L16" s="14"/>
    </row>
    <row r="17" spans="1:12" x14ac:dyDescent="0.35">
      <c r="A17" s="10">
        <v>46327</v>
      </c>
      <c r="B17" s="11" t="s">
        <v>5</v>
      </c>
      <c r="C17" s="2" t="b">
        <v>0</v>
      </c>
      <c r="D17" s="3" t="b">
        <v>0</v>
      </c>
      <c r="E17" s="4" t="b">
        <v>1</v>
      </c>
      <c r="F17" s="5" t="b">
        <v>0</v>
      </c>
      <c r="G17" s="6" t="b">
        <v>0</v>
      </c>
      <c r="H17" s="4" t="b">
        <v>0</v>
      </c>
      <c r="I17" s="7" t="b">
        <v>1</v>
      </c>
      <c r="J17" s="4" t="b">
        <v>0</v>
      </c>
      <c r="K17" s="13">
        <f>COUNTIF(Table1[[#This Row],[SHbE U12]:[SHbE U20]],TRUE)</f>
        <v>2</v>
      </c>
      <c r="L17" s="14"/>
    </row>
    <row r="18" spans="1:12" x14ac:dyDescent="0.35">
      <c r="A18" s="8">
        <v>46333</v>
      </c>
      <c r="B18" s="9" t="s">
        <v>4</v>
      </c>
      <c r="C18" s="2" t="b">
        <v>0</v>
      </c>
      <c r="D18" s="3" t="b">
        <v>0</v>
      </c>
      <c r="E18" s="4" t="b">
        <v>0</v>
      </c>
      <c r="F18" s="5" t="b">
        <v>0</v>
      </c>
      <c r="G18" s="6" t="b">
        <v>1</v>
      </c>
      <c r="H18" s="4" t="b">
        <v>0</v>
      </c>
      <c r="I18" s="7" t="b">
        <v>0</v>
      </c>
      <c r="J18" s="4" t="b">
        <v>0</v>
      </c>
      <c r="K18" s="13">
        <f>COUNTIF(Table1[[#This Row],[SHbE U12]:[SHbE U20]],TRUE)</f>
        <v>1</v>
      </c>
      <c r="L18" s="14"/>
    </row>
    <row r="19" spans="1:12" x14ac:dyDescent="0.35">
      <c r="A19" s="10">
        <v>46334</v>
      </c>
      <c r="B19" s="11" t="s">
        <v>5</v>
      </c>
      <c r="C19" s="2" t="b">
        <v>1</v>
      </c>
      <c r="D19" s="3" t="b">
        <v>0</v>
      </c>
      <c r="E19" s="4" t="b">
        <v>0</v>
      </c>
      <c r="F19" s="5" t="b">
        <v>1</v>
      </c>
      <c r="G19" s="6" t="b">
        <v>0</v>
      </c>
      <c r="H19" s="4" t="b">
        <v>0</v>
      </c>
      <c r="I19" s="7" t="b">
        <v>0</v>
      </c>
      <c r="J19" s="4" t="b">
        <v>0</v>
      </c>
      <c r="K19" s="13">
        <f>COUNTIF(Table1[[#This Row],[SHbE U12]:[SHbE U20]],TRUE)</f>
        <v>2</v>
      </c>
      <c r="L19" s="14"/>
    </row>
    <row r="20" spans="1:12" x14ac:dyDescent="0.35">
      <c r="A20" s="8">
        <v>46340</v>
      </c>
      <c r="B20" s="9" t="s">
        <v>4</v>
      </c>
      <c r="C20" s="2" t="b">
        <v>0</v>
      </c>
      <c r="D20" s="3" t="b">
        <v>0</v>
      </c>
      <c r="E20" s="4" t="b">
        <v>0</v>
      </c>
      <c r="F20" s="5" t="b">
        <v>0</v>
      </c>
      <c r="G20" s="6" t="b">
        <v>1</v>
      </c>
      <c r="H20" s="4" t="b">
        <v>0</v>
      </c>
      <c r="I20" s="7" t="b">
        <v>0</v>
      </c>
      <c r="J20" s="4" t="b">
        <v>0</v>
      </c>
      <c r="K20" s="13">
        <f>COUNTIF(Table1[[#This Row],[SHbE U12]:[SHbE U20]],TRUE)</f>
        <v>1</v>
      </c>
      <c r="L20" s="14"/>
    </row>
    <row r="21" spans="1:12" x14ac:dyDescent="0.35">
      <c r="A21" s="10">
        <v>46341</v>
      </c>
      <c r="B21" s="11" t="s">
        <v>5</v>
      </c>
      <c r="C21" s="2" t="b">
        <v>0</v>
      </c>
      <c r="D21" s="3" t="b">
        <v>1</v>
      </c>
      <c r="E21" s="4" t="b">
        <v>0</v>
      </c>
      <c r="F21" s="5" t="b">
        <v>0</v>
      </c>
      <c r="G21" s="6" t="b">
        <v>0</v>
      </c>
      <c r="H21" s="4" t="b">
        <v>0</v>
      </c>
      <c r="I21" s="7" t="b">
        <v>0</v>
      </c>
      <c r="J21" s="4" t="b">
        <v>0</v>
      </c>
      <c r="K21" s="13">
        <f>COUNTIF(Table1[[#This Row],[SHbE U12]:[SHbE U20]],TRUE)</f>
        <v>1</v>
      </c>
      <c r="L21" s="14"/>
    </row>
    <row r="22" spans="1:12" x14ac:dyDescent="0.35">
      <c r="A22" s="8">
        <v>46347</v>
      </c>
      <c r="B22" s="9" t="s">
        <v>4</v>
      </c>
      <c r="C22" s="2" t="b">
        <v>0</v>
      </c>
      <c r="D22" s="3" t="b">
        <v>0</v>
      </c>
      <c r="E22" s="4" t="b">
        <v>0</v>
      </c>
      <c r="F22" s="5" t="b">
        <v>0</v>
      </c>
      <c r="G22" s="6" t="b">
        <v>1</v>
      </c>
      <c r="H22" s="4" t="b">
        <v>0</v>
      </c>
      <c r="I22" s="7" t="b">
        <v>0</v>
      </c>
      <c r="J22" s="4" t="b">
        <v>0</v>
      </c>
      <c r="K22" s="13">
        <f>COUNTIF(Table1[[#This Row],[SHbE U12]:[SHbE U20]],TRUE)</f>
        <v>1</v>
      </c>
      <c r="L22" s="14"/>
    </row>
    <row r="23" spans="1:12" x14ac:dyDescent="0.35">
      <c r="A23" s="10">
        <v>46348</v>
      </c>
      <c r="B23" s="11" t="s">
        <v>5</v>
      </c>
      <c r="C23" s="2" t="b">
        <v>0</v>
      </c>
      <c r="D23" s="3" t="b">
        <v>0</v>
      </c>
      <c r="E23" s="4" t="b">
        <v>1</v>
      </c>
      <c r="F23" s="5" t="b">
        <v>0</v>
      </c>
      <c r="G23" s="6" t="b">
        <v>0</v>
      </c>
      <c r="H23" s="4" t="b">
        <v>0</v>
      </c>
      <c r="I23" s="7" t="b">
        <v>0</v>
      </c>
      <c r="J23" s="4" t="b">
        <v>0</v>
      </c>
      <c r="K23" s="13">
        <f>COUNTIF(Table1[[#This Row],[SHbE U12]:[SHbE U20]],TRUE)</f>
        <v>1</v>
      </c>
      <c r="L23" s="14"/>
    </row>
    <row r="24" spans="1:12" x14ac:dyDescent="0.35">
      <c r="A24" s="8">
        <v>46354</v>
      </c>
      <c r="B24" s="9" t="s">
        <v>4</v>
      </c>
      <c r="C24" s="2" t="b">
        <v>0</v>
      </c>
      <c r="D24" s="3" t="b">
        <v>0</v>
      </c>
      <c r="E24" s="4" t="b">
        <v>0</v>
      </c>
      <c r="F24" s="5" t="b">
        <v>0</v>
      </c>
      <c r="G24" s="6" t="b">
        <v>0</v>
      </c>
      <c r="H24" s="4" t="b">
        <v>0</v>
      </c>
      <c r="I24" s="7" t="b">
        <v>1</v>
      </c>
      <c r="J24" s="4" t="b">
        <v>0</v>
      </c>
      <c r="K24" s="13">
        <f>COUNTIF(Table1[[#This Row],[SHbE U12]:[SHbE U20]],TRUE)</f>
        <v>1</v>
      </c>
      <c r="L24" s="14"/>
    </row>
    <row r="25" spans="1:12" x14ac:dyDescent="0.35">
      <c r="A25" s="10">
        <v>46355</v>
      </c>
      <c r="B25" s="11" t="s">
        <v>5</v>
      </c>
      <c r="C25" s="2" t="b">
        <v>0</v>
      </c>
      <c r="D25" s="3" t="b">
        <v>0</v>
      </c>
      <c r="E25" s="4" t="b">
        <v>0</v>
      </c>
      <c r="F25" s="5" t="b">
        <v>0</v>
      </c>
      <c r="G25" s="6" t="b">
        <v>0</v>
      </c>
      <c r="H25" s="4" t="b">
        <v>0</v>
      </c>
      <c r="I25" s="7" t="b">
        <v>1</v>
      </c>
      <c r="J25" s="4" t="b">
        <v>1</v>
      </c>
      <c r="K25" s="13">
        <f>COUNTIF(Table1[[#This Row],[SHbE U12]:[SHbE U20]],TRUE)</f>
        <v>2</v>
      </c>
      <c r="L25" s="14"/>
    </row>
    <row r="26" spans="1:12" x14ac:dyDescent="0.35">
      <c r="A26" s="8">
        <v>46361</v>
      </c>
      <c r="B26" s="9" t="s">
        <v>4</v>
      </c>
      <c r="C26" s="2" t="b">
        <v>0</v>
      </c>
      <c r="D26" s="3" t="b">
        <v>0</v>
      </c>
      <c r="E26" s="4" t="b">
        <v>0</v>
      </c>
      <c r="F26" s="5" t="b">
        <v>0</v>
      </c>
      <c r="G26" s="6" t="b">
        <v>0</v>
      </c>
      <c r="H26" s="4" t="b">
        <v>0</v>
      </c>
      <c r="I26" s="7" t="b">
        <v>0</v>
      </c>
      <c r="J26" s="4" t="b">
        <v>0</v>
      </c>
      <c r="K26" s="13">
        <f>COUNTIF(Table1[[#This Row],[SHbE U12]:[SHbE U20]],TRUE)</f>
        <v>0</v>
      </c>
      <c r="L26" s="14"/>
    </row>
    <row r="27" spans="1:12" x14ac:dyDescent="0.35">
      <c r="A27" s="10">
        <v>46362</v>
      </c>
      <c r="B27" s="11" t="s">
        <v>5</v>
      </c>
      <c r="C27" s="2" t="b">
        <v>0</v>
      </c>
      <c r="D27" s="3" t="b">
        <v>0</v>
      </c>
      <c r="E27" s="4" t="b">
        <v>0</v>
      </c>
      <c r="F27" s="5" t="b">
        <v>1</v>
      </c>
      <c r="G27" s="6" t="b">
        <v>0</v>
      </c>
      <c r="H27" s="4" t="b">
        <v>0</v>
      </c>
      <c r="I27" s="7" t="b">
        <v>0</v>
      </c>
      <c r="J27" s="4" t="b">
        <v>0</v>
      </c>
      <c r="K27" s="13">
        <f>COUNTIF(Table1[[#This Row],[SHbE U12]:[SHbE U20]],TRUE)</f>
        <v>1</v>
      </c>
      <c r="L27" s="14"/>
    </row>
    <row r="28" spans="1:12" x14ac:dyDescent="0.35">
      <c r="A28" s="8">
        <v>46368</v>
      </c>
      <c r="B28" s="9" t="s">
        <v>4</v>
      </c>
      <c r="C28" s="2" t="b">
        <v>0</v>
      </c>
      <c r="D28" s="3" t="b">
        <v>0</v>
      </c>
      <c r="E28" s="4" t="b">
        <v>0</v>
      </c>
      <c r="F28" s="5" t="b">
        <v>0</v>
      </c>
      <c r="G28" s="6" t="b">
        <v>0</v>
      </c>
      <c r="H28" s="4" t="b">
        <v>0</v>
      </c>
      <c r="I28" s="7" t="b">
        <v>0</v>
      </c>
      <c r="J28" s="4" t="b">
        <v>0</v>
      </c>
      <c r="K28" s="13">
        <f>COUNTIF(Table1[[#This Row],[SHbE U12]:[SHbE U20]],TRUE)</f>
        <v>0</v>
      </c>
      <c r="L28" s="14"/>
    </row>
    <row r="29" spans="1:12" x14ac:dyDescent="0.35">
      <c r="A29" s="10">
        <v>46369</v>
      </c>
      <c r="B29" s="11" t="s">
        <v>5</v>
      </c>
      <c r="C29" s="2" t="b">
        <v>0</v>
      </c>
      <c r="D29" s="3" t="b">
        <v>0</v>
      </c>
      <c r="E29" s="4" t="b">
        <v>1</v>
      </c>
      <c r="F29" s="5" t="b">
        <v>0</v>
      </c>
      <c r="G29" s="6" t="b">
        <v>0</v>
      </c>
      <c r="H29" s="4" t="b">
        <v>0</v>
      </c>
      <c r="I29" s="7" t="b">
        <v>0</v>
      </c>
      <c r="J29" s="4" t="b">
        <v>0</v>
      </c>
      <c r="K29" s="13">
        <f>COUNTIF(Table1[[#This Row],[SHbE U12]:[SHbE U20]],TRUE)</f>
        <v>1</v>
      </c>
      <c r="L29" s="14"/>
    </row>
    <row r="30" spans="1:12" x14ac:dyDescent="0.35">
      <c r="A30" s="8">
        <v>46396</v>
      </c>
      <c r="B30" s="9" t="s">
        <v>4</v>
      </c>
      <c r="C30" s="2" t="b">
        <v>0</v>
      </c>
      <c r="D30" s="3" t="b">
        <v>0</v>
      </c>
      <c r="E30" s="4" t="b">
        <v>0</v>
      </c>
      <c r="F30" s="5" t="b">
        <v>0</v>
      </c>
      <c r="G30" s="6" t="b">
        <v>0</v>
      </c>
      <c r="H30" s="4" t="b">
        <v>0</v>
      </c>
      <c r="I30" s="7" t="b">
        <v>0</v>
      </c>
      <c r="J30" s="4" t="b">
        <v>0</v>
      </c>
      <c r="K30" s="13">
        <f>COUNTIF(Table1[[#This Row],[SHbE U12]:[SHbE U20]],TRUE)</f>
        <v>0</v>
      </c>
      <c r="L30" s="14"/>
    </row>
    <row r="31" spans="1:12" x14ac:dyDescent="0.35">
      <c r="A31" s="8">
        <v>46403</v>
      </c>
      <c r="B31" s="9" t="s">
        <v>4</v>
      </c>
      <c r="C31" s="2" t="b">
        <v>0</v>
      </c>
      <c r="D31" s="3" t="b">
        <v>0</v>
      </c>
      <c r="E31" s="4" t="b">
        <v>0</v>
      </c>
      <c r="F31" s="5" t="b">
        <v>0</v>
      </c>
      <c r="G31" s="6" t="b">
        <v>0</v>
      </c>
      <c r="H31" s="4" t="b">
        <v>0</v>
      </c>
      <c r="I31" s="7" t="b">
        <v>0</v>
      </c>
      <c r="J31" s="4" t="b">
        <v>0</v>
      </c>
      <c r="K31" s="13">
        <f>COUNTIF(Table1[[#This Row],[SHbE U12]:[SHbE U20]],TRUE)</f>
        <v>0</v>
      </c>
      <c r="L31" s="14"/>
    </row>
    <row r="32" spans="1:12" x14ac:dyDescent="0.35">
      <c r="A32" s="10">
        <v>46404</v>
      </c>
      <c r="B32" s="11" t="s">
        <v>5</v>
      </c>
      <c r="C32" s="2" t="b">
        <v>0</v>
      </c>
      <c r="D32" s="3" t="b">
        <v>0</v>
      </c>
      <c r="E32" s="4" t="b">
        <v>0</v>
      </c>
      <c r="F32" s="5" t="b">
        <v>0</v>
      </c>
      <c r="G32" s="6" t="b">
        <v>0</v>
      </c>
      <c r="H32" s="4" t="b">
        <v>0</v>
      </c>
      <c r="I32" s="7" t="b">
        <v>0</v>
      </c>
      <c r="J32" s="4" t="b">
        <v>0</v>
      </c>
      <c r="K32" s="13">
        <f>COUNTIF(Table1[[#This Row],[SHbE U12]:[SHbE U20]],TRUE)</f>
        <v>0</v>
      </c>
      <c r="L32" s="14"/>
    </row>
    <row r="33" spans="1:12" x14ac:dyDescent="0.35">
      <c r="A33" s="8">
        <v>46410</v>
      </c>
      <c r="B33" s="9" t="s">
        <v>4</v>
      </c>
      <c r="C33" s="2" t="b">
        <v>0</v>
      </c>
      <c r="D33" s="3" t="b">
        <v>0</v>
      </c>
      <c r="E33" s="4" t="b">
        <v>0</v>
      </c>
      <c r="F33" s="5" t="b">
        <v>0</v>
      </c>
      <c r="G33" s="6" t="b">
        <v>0</v>
      </c>
      <c r="H33" s="4" t="b">
        <v>0</v>
      </c>
      <c r="I33" s="7" t="b">
        <v>0</v>
      </c>
      <c r="J33" s="4" t="b">
        <v>0</v>
      </c>
      <c r="K33" s="13">
        <f>COUNTIF(Table1[[#This Row],[SHbE U12]:[SHbE U20]],TRUE)</f>
        <v>0</v>
      </c>
      <c r="L33" s="14"/>
    </row>
    <row r="34" spans="1:12" x14ac:dyDescent="0.35">
      <c r="A34" s="10">
        <v>46411</v>
      </c>
      <c r="B34" s="11" t="s">
        <v>5</v>
      </c>
      <c r="C34" s="2" t="b">
        <v>0</v>
      </c>
      <c r="D34" s="3" t="b">
        <v>0</v>
      </c>
      <c r="E34" s="4" t="b">
        <v>0</v>
      </c>
      <c r="F34" s="5" t="b">
        <v>1</v>
      </c>
      <c r="G34" s="6" t="b">
        <v>0</v>
      </c>
      <c r="H34" s="4" t="b">
        <v>0</v>
      </c>
      <c r="I34" s="7" t="b">
        <v>0</v>
      </c>
      <c r="J34" s="4" t="b">
        <v>0</v>
      </c>
      <c r="K34" s="13">
        <f>COUNTIF(Table1[[#This Row],[SHbE U12]:[SHbE U20]],TRUE)</f>
        <v>1</v>
      </c>
      <c r="L34" s="14"/>
    </row>
    <row r="35" spans="1:12" x14ac:dyDescent="0.35">
      <c r="A35" s="8">
        <v>46417</v>
      </c>
      <c r="B35" s="9" t="s">
        <v>4</v>
      </c>
      <c r="C35" s="2" t="b">
        <v>0</v>
      </c>
      <c r="D35" s="3" t="b">
        <v>0</v>
      </c>
      <c r="E35" s="4" t="b">
        <v>0</v>
      </c>
      <c r="F35" s="5" t="b">
        <v>0</v>
      </c>
      <c r="G35" s="6" t="b">
        <v>0</v>
      </c>
      <c r="H35" s="4" t="b">
        <v>0</v>
      </c>
      <c r="I35" s="7" t="b">
        <v>1</v>
      </c>
      <c r="J35" s="4" t="b">
        <v>0</v>
      </c>
      <c r="K35" s="13">
        <f>COUNTIF(Table1[[#This Row],[SHbE U12]:[SHbE U20]],TRUE)</f>
        <v>1</v>
      </c>
      <c r="L35" s="14"/>
    </row>
    <row r="36" spans="1:12" x14ac:dyDescent="0.35">
      <c r="A36" s="10">
        <v>46418</v>
      </c>
      <c r="B36" s="11" t="s">
        <v>5</v>
      </c>
      <c r="C36" s="2" t="b">
        <v>0</v>
      </c>
      <c r="D36" s="3" t="b">
        <v>0</v>
      </c>
      <c r="E36" s="4" t="b">
        <v>0</v>
      </c>
      <c r="F36" s="5" t="b">
        <v>0</v>
      </c>
      <c r="G36" s="6" t="b">
        <v>0</v>
      </c>
      <c r="H36" s="4" t="b">
        <v>0</v>
      </c>
      <c r="I36" s="7" t="b">
        <v>1</v>
      </c>
      <c r="J36" s="4" t="b">
        <v>0</v>
      </c>
      <c r="K36" s="13">
        <f>COUNTIF(Table1[[#This Row],[SHbE U12]:[SHbE U20]],TRUE)</f>
        <v>1</v>
      </c>
      <c r="L36" s="14"/>
    </row>
    <row r="37" spans="1:12" x14ac:dyDescent="0.35">
      <c r="A37" s="8">
        <v>46424</v>
      </c>
      <c r="B37" s="9" t="s">
        <v>4</v>
      </c>
      <c r="C37" s="2" t="b">
        <v>0</v>
      </c>
      <c r="D37" s="3" t="b">
        <v>0</v>
      </c>
      <c r="E37" s="4" t="b">
        <v>0</v>
      </c>
      <c r="F37" s="5" t="b">
        <v>0</v>
      </c>
      <c r="G37" s="6" t="b">
        <v>0</v>
      </c>
      <c r="H37" s="4" t="b">
        <v>0</v>
      </c>
      <c r="I37" s="7" t="b">
        <v>0</v>
      </c>
      <c r="J37" s="4" t="b">
        <v>0</v>
      </c>
      <c r="K37" s="13">
        <f>COUNTIF(Table1[[#This Row],[SHbE U12]:[SHbE U20]],TRUE)</f>
        <v>0</v>
      </c>
      <c r="L37" s="14"/>
    </row>
    <row r="38" spans="1:12" x14ac:dyDescent="0.35">
      <c r="A38" s="10">
        <v>46425</v>
      </c>
      <c r="B38" s="11" t="s">
        <v>5</v>
      </c>
      <c r="C38" s="2" t="b">
        <v>0</v>
      </c>
      <c r="D38" s="3" t="b">
        <v>0</v>
      </c>
      <c r="E38" s="4" t="b">
        <v>0</v>
      </c>
      <c r="F38" s="5" t="b">
        <v>0</v>
      </c>
      <c r="G38" s="6" t="b">
        <v>0</v>
      </c>
      <c r="H38" s="4" t="b">
        <v>0</v>
      </c>
      <c r="I38" s="7" t="b">
        <v>0</v>
      </c>
      <c r="J38" s="4" t="b">
        <v>1</v>
      </c>
      <c r="K38" s="13">
        <f>COUNTIF(Table1[[#This Row],[SHbE U12]:[SHbE U20]],TRUE)</f>
        <v>1</v>
      </c>
      <c r="L38" s="14"/>
    </row>
    <row r="39" spans="1:12" x14ac:dyDescent="0.35">
      <c r="A39" s="8">
        <v>46431</v>
      </c>
      <c r="B39" s="9" t="s">
        <v>4</v>
      </c>
      <c r="C39" s="2" t="b">
        <v>0</v>
      </c>
      <c r="D39" s="3" t="b">
        <v>0</v>
      </c>
      <c r="E39" s="4" t="b">
        <v>0</v>
      </c>
      <c r="F39" s="5" t="b">
        <v>0</v>
      </c>
      <c r="G39" s="6" t="b">
        <v>0</v>
      </c>
      <c r="H39" s="4" t="b">
        <v>0</v>
      </c>
      <c r="I39" s="7" t="b">
        <v>0</v>
      </c>
      <c r="J39" s="4" t="b">
        <v>0</v>
      </c>
      <c r="K39" s="13">
        <f>COUNTIF(Table1[[#This Row],[SHbE U12]:[SHbE U20]],TRUE)</f>
        <v>0</v>
      </c>
      <c r="L39" s="14" t="s">
        <v>12</v>
      </c>
    </row>
    <row r="40" spans="1:12" x14ac:dyDescent="0.35">
      <c r="A40" s="10">
        <v>46432</v>
      </c>
      <c r="B40" s="11" t="s">
        <v>5</v>
      </c>
      <c r="C40" s="2" t="b">
        <v>0</v>
      </c>
      <c r="D40" s="3" t="b">
        <v>0</v>
      </c>
      <c r="E40" s="4" t="b">
        <v>1</v>
      </c>
      <c r="F40" s="5" t="b">
        <v>0</v>
      </c>
      <c r="G40" s="6" t="b">
        <v>0</v>
      </c>
      <c r="H40" s="4" t="b">
        <v>0</v>
      </c>
      <c r="I40" s="7" t="b">
        <v>0</v>
      </c>
      <c r="J40" s="4" t="b">
        <v>0</v>
      </c>
      <c r="K40" s="13">
        <f>COUNTIF(Table1[[#This Row],[SHbE U12]:[SHbE U20]],TRUE)</f>
        <v>1</v>
      </c>
      <c r="L40" s="14" t="s">
        <v>12</v>
      </c>
    </row>
    <row r="41" spans="1:12" x14ac:dyDescent="0.35">
      <c r="A41" s="8">
        <v>46438</v>
      </c>
      <c r="B41" s="9" t="s">
        <v>4</v>
      </c>
      <c r="C41" s="2" t="b">
        <v>0</v>
      </c>
      <c r="D41" s="3" t="b">
        <v>0</v>
      </c>
      <c r="E41" s="4" t="b">
        <v>0</v>
      </c>
      <c r="F41" s="5" t="b">
        <v>0</v>
      </c>
      <c r="G41" s="6" t="b">
        <v>0</v>
      </c>
      <c r="H41" s="4" t="b">
        <v>0</v>
      </c>
      <c r="I41" s="7" t="b">
        <v>0</v>
      </c>
      <c r="J41" s="4" t="b">
        <v>0</v>
      </c>
      <c r="K41" s="13">
        <f>COUNTIF(Table1[[#This Row],[SHbE U12]:[SHbE U20]],TRUE)</f>
        <v>0</v>
      </c>
      <c r="L41" s="14"/>
    </row>
    <row r="42" spans="1:12" x14ac:dyDescent="0.35">
      <c r="A42" s="10">
        <v>46439</v>
      </c>
      <c r="B42" s="11" t="s">
        <v>5</v>
      </c>
      <c r="C42" s="2" t="b">
        <v>0</v>
      </c>
      <c r="D42" s="3" t="b">
        <v>0</v>
      </c>
      <c r="E42" s="4" t="b">
        <v>0</v>
      </c>
      <c r="F42" s="5" t="b">
        <v>1</v>
      </c>
      <c r="G42" s="6" t="b">
        <v>0</v>
      </c>
      <c r="H42" s="4" t="b">
        <v>0</v>
      </c>
      <c r="I42" s="7" t="b">
        <v>0</v>
      </c>
      <c r="J42" s="4" t="b">
        <v>0</v>
      </c>
      <c r="K42" s="13">
        <f>COUNTIF(Table1[[#This Row],[SHbE U12]:[SHbE U20]],TRUE)</f>
        <v>1</v>
      </c>
      <c r="L42" s="14"/>
    </row>
    <row r="43" spans="1:12" x14ac:dyDescent="0.35">
      <c r="A43" s="8">
        <v>46445</v>
      </c>
      <c r="B43" s="9" t="s">
        <v>4</v>
      </c>
      <c r="C43" s="2" t="b">
        <v>0</v>
      </c>
      <c r="D43" s="3" t="b">
        <v>0</v>
      </c>
      <c r="E43" s="4" t="b">
        <v>0</v>
      </c>
      <c r="F43" s="5" t="b">
        <v>0</v>
      </c>
      <c r="G43" s="6" t="b">
        <v>0</v>
      </c>
      <c r="H43" s="4" t="b">
        <v>0</v>
      </c>
      <c r="I43" s="7" t="b">
        <v>1</v>
      </c>
      <c r="J43" s="4" t="b">
        <v>0</v>
      </c>
      <c r="K43" s="13">
        <f>COUNTIF(Table1[[#This Row],[SHbE U12]:[SHbE U20]],TRUE)</f>
        <v>1</v>
      </c>
      <c r="L43" s="14"/>
    </row>
    <row r="44" spans="1:12" x14ac:dyDescent="0.35">
      <c r="A44" s="10">
        <v>46446</v>
      </c>
      <c r="B44" s="11" t="s">
        <v>5</v>
      </c>
      <c r="C44" s="2" t="b">
        <v>0</v>
      </c>
      <c r="D44" s="3" t="b">
        <v>0</v>
      </c>
      <c r="E44" s="4" t="b">
        <v>0</v>
      </c>
      <c r="F44" s="5" t="b">
        <v>0</v>
      </c>
      <c r="G44" s="6" t="b">
        <v>0</v>
      </c>
      <c r="H44" s="4" t="b">
        <v>0</v>
      </c>
      <c r="I44" s="7" t="b">
        <v>1</v>
      </c>
      <c r="J44" s="4" t="b">
        <v>1</v>
      </c>
      <c r="K44" s="13">
        <f>COUNTIF(Table1[[#This Row],[SHbE U12]:[SHbE U20]],TRUE)</f>
        <v>2</v>
      </c>
      <c r="L44" s="14"/>
    </row>
    <row r="45" spans="1:12" x14ac:dyDescent="0.35">
      <c r="A45" s="8">
        <v>46452</v>
      </c>
      <c r="B45" s="9" t="s">
        <v>4</v>
      </c>
      <c r="C45" s="2" t="b">
        <v>0</v>
      </c>
      <c r="D45" s="3" t="b">
        <v>0</v>
      </c>
      <c r="E45" s="4" t="b">
        <v>0</v>
      </c>
      <c r="F45" s="5" t="b">
        <v>0</v>
      </c>
      <c r="G45" s="6" t="b">
        <v>1</v>
      </c>
      <c r="H45" s="4" t="b">
        <v>0</v>
      </c>
      <c r="I45" s="7" t="b">
        <v>0</v>
      </c>
      <c r="J45" s="4" t="b">
        <v>0</v>
      </c>
      <c r="K45" s="13">
        <f>COUNTIF(Table1[[#This Row],[SHbE U12]:[SHbE U20]],TRUE)</f>
        <v>1</v>
      </c>
      <c r="L45" s="14"/>
    </row>
    <row r="46" spans="1:12" x14ac:dyDescent="0.35">
      <c r="A46" s="10">
        <v>46453</v>
      </c>
      <c r="B46" s="11" t="s">
        <v>5</v>
      </c>
      <c r="C46" s="2" t="b">
        <v>0</v>
      </c>
      <c r="D46" s="3" t="b">
        <v>1</v>
      </c>
      <c r="E46" s="4" t="b">
        <v>0</v>
      </c>
      <c r="F46" s="5" t="b">
        <v>0</v>
      </c>
      <c r="G46" s="6" t="b">
        <v>1</v>
      </c>
      <c r="H46" s="4" t="b">
        <v>0</v>
      </c>
      <c r="I46" s="7" t="b">
        <v>0</v>
      </c>
      <c r="J46" s="4" t="b">
        <v>0</v>
      </c>
      <c r="K46" s="13">
        <f>COUNTIF(Table1[[#This Row],[SHbE U12]:[SHbE U20]],TRUE)</f>
        <v>2</v>
      </c>
      <c r="L46" s="14"/>
    </row>
    <row r="47" spans="1:12" x14ac:dyDescent="0.35">
      <c r="A47" s="8">
        <v>46459</v>
      </c>
      <c r="B47" s="9" t="s">
        <v>4</v>
      </c>
      <c r="C47" s="2" t="b">
        <v>0</v>
      </c>
      <c r="D47" s="3" t="b">
        <v>0</v>
      </c>
      <c r="E47" s="4" t="b">
        <v>0</v>
      </c>
      <c r="F47" s="5" t="b">
        <v>0</v>
      </c>
      <c r="G47" s="6" t="b">
        <v>1</v>
      </c>
      <c r="H47" s="4" t="b">
        <v>0</v>
      </c>
      <c r="I47" s="7" t="b">
        <v>0</v>
      </c>
      <c r="J47" s="4" t="b">
        <v>0</v>
      </c>
      <c r="K47" s="13">
        <f>COUNTIF(Table1[[#This Row],[SHbE U12]:[SHbE U20]],TRUE)</f>
        <v>1</v>
      </c>
      <c r="L47" s="14"/>
    </row>
    <row r="48" spans="1:12" x14ac:dyDescent="0.35">
      <c r="A48" s="10">
        <v>46460</v>
      </c>
      <c r="B48" s="11" t="s">
        <v>5</v>
      </c>
      <c r="C48" s="2" t="b">
        <v>1</v>
      </c>
      <c r="D48" s="3" t="b">
        <v>0</v>
      </c>
      <c r="E48" s="4" t="b">
        <v>0</v>
      </c>
      <c r="F48" s="5" t="b">
        <v>1</v>
      </c>
      <c r="G48" s="6" t="b">
        <v>0</v>
      </c>
      <c r="H48" s="4" t="b">
        <v>0</v>
      </c>
      <c r="I48" s="7" t="b">
        <v>0</v>
      </c>
      <c r="J48" s="4" t="b">
        <v>0</v>
      </c>
      <c r="K48" s="13">
        <f>COUNTIF(Table1[[#This Row],[SHbE U12]:[SHbE U20]],TRUE)</f>
        <v>2</v>
      </c>
      <c r="L48" s="14"/>
    </row>
    <row r="49" spans="1:12" x14ac:dyDescent="0.35">
      <c r="A49" s="8">
        <v>46466</v>
      </c>
      <c r="B49" s="9" t="s">
        <v>4</v>
      </c>
      <c r="C49" s="2" t="b">
        <v>0</v>
      </c>
      <c r="D49" s="3" t="b">
        <v>0</v>
      </c>
      <c r="E49" s="4" t="b">
        <v>0</v>
      </c>
      <c r="F49" s="5" t="b">
        <v>0</v>
      </c>
      <c r="G49" s="6" t="b">
        <v>1</v>
      </c>
      <c r="H49" s="4" t="b">
        <v>0</v>
      </c>
      <c r="I49" s="7" t="b">
        <v>0</v>
      </c>
      <c r="J49" s="4" t="b">
        <v>0</v>
      </c>
      <c r="K49" s="13">
        <f>COUNTIF(Table1[[#This Row],[SHbE U12]:[SHbE U20]],TRUE)</f>
        <v>1</v>
      </c>
      <c r="L49" s="14"/>
    </row>
    <row r="50" spans="1:12" x14ac:dyDescent="0.35">
      <c r="A50" s="10">
        <v>46467</v>
      </c>
      <c r="B50" s="11" t="s">
        <v>5</v>
      </c>
      <c r="C50" s="2" t="b">
        <v>0</v>
      </c>
      <c r="D50" s="3" t="b">
        <v>0</v>
      </c>
      <c r="E50" s="4" t="b">
        <v>0</v>
      </c>
      <c r="F50" s="5" t="b">
        <v>0</v>
      </c>
      <c r="G50" s="6" t="b">
        <v>1</v>
      </c>
      <c r="H50" s="4" t="b">
        <v>0</v>
      </c>
      <c r="I50" s="7" t="b">
        <v>0</v>
      </c>
      <c r="J50" s="4" t="b">
        <v>0</v>
      </c>
      <c r="K50" s="13">
        <f>COUNTIF(Table1[[#This Row],[SHbE U12]:[SHbE U20]],TRUE)</f>
        <v>1</v>
      </c>
      <c r="L50" s="14"/>
    </row>
    <row r="51" spans="1:12" x14ac:dyDescent="0.35">
      <c r="A51" s="8">
        <v>46473</v>
      </c>
      <c r="B51" s="9" t="s">
        <v>4</v>
      </c>
      <c r="C51" s="2" t="b">
        <v>0</v>
      </c>
      <c r="D51" s="3" t="b">
        <v>0</v>
      </c>
      <c r="E51" s="4" t="b">
        <v>0</v>
      </c>
      <c r="F51" s="5" t="b">
        <v>0</v>
      </c>
      <c r="G51" s="6" t="b">
        <v>1</v>
      </c>
      <c r="H51" s="4" t="b">
        <v>0</v>
      </c>
      <c r="I51" s="7" t="b">
        <v>0</v>
      </c>
      <c r="J51" s="4" t="b">
        <v>0</v>
      </c>
      <c r="K51" s="13">
        <f>COUNTIF(Table1[[#This Row],[SHbE U12]:[SHbE U20]],TRUE)</f>
        <v>1</v>
      </c>
      <c r="L51" s="14" t="s">
        <v>19</v>
      </c>
    </row>
    <row r="52" spans="1:12" x14ac:dyDescent="0.35">
      <c r="A52" s="10">
        <v>46474</v>
      </c>
      <c r="B52" s="11" t="s">
        <v>5</v>
      </c>
      <c r="C52" s="2" t="b">
        <v>0</v>
      </c>
      <c r="D52" s="3" t="b">
        <v>0</v>
      </c>
      <c r="E52" s="4" t="b">
        <v>0</v>
      </c>
      <c r="F52" s="5" t="b">
        <v>0</v>
      </c>
      <c r="G52" s="6" t="b">
        <v>0</v>
      </c>
      <c r="H52" s="4" t="b">
        <v>0</v>
      </c>
      <c r="I52" s="7" t="b">
        <v>0</v>
      </c>
      <c r="J52" s="4" t="b">
        <v>1</v>
      </c>
      <c r="K52" s="13">
        <f>COUNTIF(Table1[[#This Row],[SHbE U12]:[SHbE U20]],TRUE)</f>
        <v>1</v>
      </c>
      <c r="L52" s="14"/>
    </row>
    <row r="53" spans="1:12" x14ac:dyDescent="0.35">
      <c r="A53" s="8">
        <v>46480</v>
      </c>
      <c r="B53" s="9" t="s">
        <v>4</v>
      </c>
      <c r="C53" s="2" t="b">
        <v>0</v>
      </c>
      <c r="D53" s="3" t="b">
        <v>0</v>
      </c>
      <c r="E53" s="4" t="b">
        <v>0</v>
      </c>
      <c r="F53" s="5" t="b">
        <v>0</v>
      </c>
      <c r="G53" s="6" t="b">
        <v>1</v>
      </c>
      <c r="H53" s="4" t="b">
        <v>0</v>
      </c>
      <c r="I53" s="7" t="b">
        <v>0</v>
      </c>
      <c r="J53" s="4" t="b">
        <v>0</v>
      </c>
      <c r="K53" s="13">
        <f>COUNTIF(Table1[[#This Row],[SHbE U12]:[SHbE U20]],TRUE)</f>
        <v>1</v>
      </c>
      <c r="L53" s="14" t="s">
        <v>20</v>
      </c>
    </row>
    <row r="54" spans="1:12" x14ac:dyDescent="0.35">
      <c r="A54" s="10">
        <v>46481</v>
      </c>
      <c r="B54" s="11" t="s">
        <v>5</v>
      </c>
      <c r="C54" s="2" t="b">
        <v>0</v>
      </c>
      <c r="D54" s="3" t="b">
        <v>1</v>
      </c>
      <c r="E54" s="4" t="b">
        <v>0</v>
      </c>
      <c r="F54" s="5" t="b">
        <v>0</v>
      </c>
      <c r="G54" s="6" t="b">
        <v>1</v>
      </c>
      <c r="H54" s="4" t="b">
        <v>0</v>
      </c>
      <c r="I54" s="7" t="b">
        <v>0</v>
      </c>
      <c r="J54" s="4" t="b">
        <v>0</v>
      </c>
      <c r="K54" s="13">
        <f>COUNTIF(Table1[[#This Row],[SHbE U12]:[SHbE U20]],TRUE)</f>
        <v>2</v>
      </c>
      <c r="L54" s="14"/>
    </row>
    <row r="55" spans="1:12" x14ac:dyDescent="0.35">
      <c r="A55" s="8">
        <v>46487</v>
      </c>
      <c r="B55" s="9" t="s">
        <v>4</v>
      </c>
      <c r="C55" s="2" t="b">
        <v>0</v>
      </c>
      <c r="D55" s="3" t="b">
        <v>0</v>
      </c>
      <c r="E55" s="4" t="b">
        <v>0</v>
      </c>
      <c r="F55" s="5" t="b">
        <v>0</v>
      </c>
      <c r="G55" s="6" t="b">
        <v>1</v>
      </c>
      <c r="H55" s="4" t="b">
        <v>0</v>
      </c>
      <c r="I55" s="7" t="b">
        <v>0</v>
      </c>
      <c r="J55" s="4" t="b">
        <v>0</v>
      </c>
      <c r="K55" s="13">
        <f>COUNTIF(Table1[[#This Row],[SHbE U12]:[SHbE U20]],TRUE)</f>
        <v>1</v>
      </c>
      <c r="L55" s="14"/>
    </row>
    <row r="56" spans="1:12" x14ac:dyDescent="0.35">
      <c r="A56" s="10">
        <v>46488</v>
      </c>
      <c r="B56" s="11" t="s">
        <v>5</v>
      </c>
      <c r="C56" s="2" t="b">
        <v>0</v>
      </c>
      <c r="D56" s="3" t="b">
        <v>0</v>
      </c>
      <c r="E56" s="4" t="b">
        <v>1</v>
      </c>
      <c r="F56" s="5" t="b">
        <v>0</v>
      </c>
      <c r="G56" s="6" t="b">
        <v>1</v>
      </c>
      <c r="H56" s="4" t="b">
        <v>0</v>
      </c>
      <c r="I56" s="7" t="b">
        <v>0</v>
      </c>
      <c r="J56" s="4" t="b">
        <v>0</v>
      </c>
      <c r="K56" s="13">
        <f>COUNTIF(Table1[[#This Row],[SHbE U12]:[SHbE U20]],TRUE)</f>
        <v>2</v>
      </c>
      <c r="L56" s="14"/>
    </row>
    <row r="57" spans="1:12" x14ac:dyDescent="0.35">
      <c r="A57" s="8">
        <v>46494</v>
      </c>
      <c r="B57" s="9" t="s">
        <v>4</v>
      </c>
      <c r="C57" s="2" t="b">
        <v>0</v>
      </c>
      <c r="D57" s="3" t="b">
        <v>0</v>
      </c>
      <c r="E57" s="4" t="b">
        <v>0</v>
      </c>
      <c r="F57" s="5" t="b">
        <v>0</v>
      </c>
      <c r="G57" s="6" t="b">
        <v>1</v>
      </c>
      <c r="H57" s="4" t="b">
        <v>0</v>
      </c>
      <c r="I57" s="7" t="b">
        <v>0</v>
      </c>
      <c r="J57" s="4" t="b">
        <v>0</v>
      </c>
      <c r="K57" s="13">
        <f>COUNTIF(Table1[[#This Row],[SHbE U12]:[SHbE U20]],TRUE)</f>
        <v>1</v>
      </c>
      <c r="L57" s="14"/>
    </row>
    <row r="58" spans="1:12" x14ac:dyDescent="0.35">
      <c r="A58" s="10">
        <v>46495</v>
      </c>
      <c r="B58" s="11" t="s">
        <v>5</v>
      </c>
      <c r="C58" s="2" t="b">
        <v>1</v>
      </c>
      <c r="D58" s="3" t="b">
        <v>0</v>
      </c>
      <c r="E58" s="4" t="b">
        <v>0</v>
      </c>
      <c r="F58" s="5" t="b">
        <v>1</v>
      </c>
      <c r="G58" s="6" t="b">
        <v>1</v>
      </c>
      <c r="H58" s="4" t="b">
        <v>0</v>
      </c>
      <c r="I58" s="7" t="b">
        <v>0</v>
      </c>
      <c r="J58" s="4" t="b">
        <v>0</v>
      </c>
      <c r="K58" s="13">
        <f>COUNTIF(Table1[[#This Row],[SHbE U12]:[SHbE U20]],TRUE)</f>
        <v>3</v>
      </c>
      <c r="L58" s="14"/>
    </row>
    <row r="59" spans="1:12" x14ac:dyDescent="0.35">
      <c r="A59" s="8">
        <v>46501</v>
      </c>
      <c r="B59" s="9" t="s">
        <v>4</v>
      </c>
      <c r="C59" s="2" t="b">
        <v>0</v>
      </c>
      <c r="D59" s="3" t="b">
        <v>0</v>
      </c>
      <c r="E59" s="4" t="b">
        <v>0</v>
      </c>
      <c r="F59" s="5" t="b">
        <v>0</v>
      </c>
      <c r="G59" s="6" t="b">
        <v>1</v>
      </c>
      <c r="H59" s="4" t="b">
        <v>0</v>
      </c>
      <c r="I59" s="7" t="b">
        <v>1</v>
      </c>
      <c r="J59" s="4" t="b">
        <v>0</v>
      </c>
      <c r="K59" s="13">
        <f>COUNTIF(Table1[[#This Row],[SHbE U12]:[SHbE U20]],TRUE)</f>
        <v>2</v>
      </c>
      <c r="L59" s="14"/>
    </row>
    <row r="60" spans="1:12" x14ac:dyDescent="0.35">
      <c r="A60" s="10">
        <v>46502</v>
      </c>
      <c r="B60" s="11" t="s">
        <v>5</v>
      </c>
      <c r="C60" s="2" t="b">
        <v>0</v>
      </c>
      <c r="D60" s="3" t="b">
        <v>0</v>
      </c>
      <c r="E60" s="4" t="b">
        <v>0</v>
      </c>
      <c r="F60" s="5" t="b">
        <v>0</v>
      </c>
      <c r="G60" s="6" t="b">
        <v>1</v>
      </c>
      <c r="H60" s="4" t="b">
        <v>0</v>
      </c>
      <c r="I60" s="7" t="b">
        <v>1</v>
      </c>
      <c r="J60" s="4" t="b">
        <v>1</v>
      </c>
      <c r="K60" s="13">
        <f>COUNTIF(Table1[[#This Row],[SHbE U12]:[SHbE U20]],TRUE)</f>
        <v>3</v>
      </c>
      <c r="L60" s="14"/>
    </row>
    <row r="61" spans="1:12" x14ac:dyDescent="0.35">
      <c r="A61" s="8">
        <v>46508</v>
      </c>
      <c r="B61" s="9" t="s">
        <v>4</v>
      </c>
      <c r="C61" s="2" t="b">
        <v>0</v>
      </c>
      <c r="D61" s="3" t="b">
        <v>0</v>
      </c>
      <c r="E61" s="4" t="b">
        <v>0</v>
      </c>
      <c r="F61" s="5" t="b">
        <v>0</v>
      </c>
      <c r="G61" s="6" t="b">
        <v>1</v>
      </c>
      <c r="H61" s="4" t="b">
        <v>0</v>
      </c>
      <c r="I61" s="7" t="b">
        <v>0</v>
      </c>
      <c r="J61" s="4" t="b">
        <v>0</v>
      </c>
      <c r="K61" s="13">
        <f>COUNTIF(Table1[[#This Row],[SHbE U12]:[SHbE U20]],TRUE)</f>
        <v>1</v>
      </c>
      <c r="L61" s="14"/>
    </row>
    <row r="62" spans="1:12" x14ac:dyDescent="0.35">
      <c r="A62" s="10">
        <v>46509</v>
      </c>
      <c r="B62" s="11" t="s">
        <v>5</v>
      </c>
      <c r="C62" s="2" t="b">
        <v>0</v>
      </c>
      <c r="D62" s="3" t="b">
        <v>0</v>
      </c>
      <c r="E62" s="4" t="b">
        <v>1</v>
      </c>
      <c r="F62" s="5" t="b">
        <v>0</v>
      </c>
      <c r="G62" s="6" t="b">
        <v>1</v>
      </c>
      <c r="H62" s="4" t="b">
        <v>0</v>
      </c>
      <c r="I62" s="7" t="b">
        <v>0</v>
      </c>
      <c r="J62" s="4" t="b">
        <v>0</v>
      </c>
      <c r="K62" s="13">
        <f>COUNTIF(Table1[[#This Row],[SHbE U12]:[SHbE U20]],TRUE)</f>
        <v>2</v>
      </c>
      <c r="L62" s="14"/>
    </row>
    <row r="63" spans="1:12" x14ac:dyDescent="0.35">
      <c r="A63" s="8">
        <v>46515</v>
      </c>
      <c r="B63" s="9" t="s">
        <v>4</v>
      </c>
      <c r="C63" s="2" t="b">
        <v>0</v>
      </c>
      <c r="D63" s="3" t="b">
        <v>0</v>
      </c>
      <c r="E63" s="4" t="b">
        <v>0</v>
      </c>
      <c r="F63" s="5" t="b">
        <v>0</v>
      </c>
      <c r="G63" s="6" t="b">
        <v>1</v>
      </c>
      <c r="H63" s="4" t="b">
        <v>0</v>
      </c>
      <c r="I63" s="7" t="b">
        <v>0</v>
      </c>
      <c r="J63" s="4" t="b">
        <v>0</v>
      </c>
      <c r="K63" s="13">
        <f>COUNTIF(Table1[[#This Row],[SHbE U12]:[SHbE U20]],TRUE)</f>
        <v>1</v>
      </c>
      <c r="L63" s="14"/>
    </row>
    <row r="64" spans="1:12" x14ac:dyDescent="0.35">
      <c r="A64" s="10">
        <v>46516</v>
      </c>
      <c r="B64" s="11" t="s">
        <v>5</v>
      </c>
      <c r="C64" s="2" t="b">
        <v>1</v>
      </c>
      <c r="D64" s="3" t="b">
        <v>0</v>
      </c>
      <c r="E64" s="4" t="b">
        <v>0</v>
      </c>
      <c r="F64" s="5" t="b">
        <v>1</v>
      </c>
      <c r="G64" s="6" t="b">
        <v>1</v>
      </c>
      <c r="H64" s="4" t="b">
        <v>0</v>
      </c>
      <c r="I64" s="7" t="b">
        <v>0</v>
      </c>
      <c r="J64" s="4" t="b">
        <v>0</v>
      </c>
      <c r="K64" s="13">
        <f>COUNTIF(Table1[[#This Row],[SHbE U12]:[SHbE U20]],TRUE)</f>
        <v>3</v>
      </c>
      <c r="L64" s="14" t="s">
        <v>22</v>
      </c>
    </row>
    <row r="65" spans="1:12" x14ac:dyDescent="0.35">
      <c r="A65" s="8">
        <v>46522</v>
      </c>
      <c r="B65" s="9" t="s">
        <v>4</v>
      </c>
      <c r="C65" s="2" t="b">
        <v>0</v>
      </c>
      <c r="D65" s="3" t="b">
        <v>0</v>
      </c>
      <c r="E65" s="4" t="b">
        <v>0</v>
      </c>
      <c r="F65" s="5" t="b">
        <v>0</v>
      </c>
      <c r="G65" s="6" t="b">
        <v>1</v>
      </c>
      <c r="H65" s="4" t="b">
        <v>0</v>
      </c>
      <c r="I65" s="7" t="b">
        <v>0</v>
      </c>
      <c r="J65" s="4" t="b">
        <v>0</v>
      </c>
      <c r="K65" s="13">
        <f>COUNTIF(Table1[[#This Row],[SHbE U12]:[SHbE U20]],TRUE)</f>
        <v>1</v>
      </c>
      <c r="L65" s="14"/>
    </row>
    <row r="66" spans="1:12" x14ac:dyDescent="0.35">
      <c r="A66" s="10">
        <v>46523</v>
      </c>
      <c r="B66" s="11" t="s">
        <v>5</v>
      </c>
      <c r="C66" s="2" t="b">
        <v>0</v>
      </c>
      <c r="D66" s="3" t="b">
        <v>1</v>
      </c>
      <c r="E66" s="4" t="b">
        <v>0</v>
      </c>
      <c r="F66" s="5" t="b">
        <v>0</v>
      </c>
      <c r="G66" s="6" t="b">
        <v>1</v>
      </c>
      <c r="H66" s="4" t="b">
        <v>0</v>
      </c>
      <c r="I66" s="7" t="b">
        <v>0</v>
      </c>
      <c r="J66" s="4" t="b">
        <v>1</v>
      </c>
      <c r="K66" s="13">
        <f>COUNTIF(Table1[[#This Row],[SHbE U12]:[SHbE U20]],TRUE)</f>
        <v>3</v>
      </c>
      <c r="L66" s="14" t="s">
        <v>21</v>
      </c>
    </row>
    <row r="67" spans="1:12" x14ac:dyDescent="0.35">
      <c r="A67" s="8">
        <v>46529</v>
      </c>
      <c r="B67" s="9" t="s">
        <v>4</v>
      </c>
      <c r="C67" s="2" t="b">
        <v>0</v>
      </c>
      <c r="D67" s="3" t="b">
        <v>0</v>
      </c>
      <c r="E67" s="4" t="b">
        <v>0</v>
      </c>
      <c r="F67" s="5" t="b">
        <v>0</v>
      </c>
      <c r="G67" s="6" t="b">
        <v>1</v>
      </c>
      <c r="H67" s="4" t="b">
        <v>0</v>
      </c>
      <c r="I67" s="7" t="b">
        <v>0</v>
      </c>
      <c r="J67" s="4" t="b">
        <v>0</v>
      </c>
      <c r="K67" s="13">
        <f>COUNTIF(Table1[[#This Row],[SHbE U12]:[SHbE U20]],TRUE)</f>
        <v>1</v>
      </c>
      <c r="L67" s="14"/>
    </row>
    <row r="68" spans="1:12" x14ac:dyDescent="0.35">
      <c r="A68" s="10">
        <v>46530</v>
      </c>
      <c r="B68" s="11" t="s">
        <v>5</v>
      </c>
      <c r="C68" s="2" t="b">
        <v>0</v>
      </c>
      <c r="D68" s="3" t="b">
        <v>0</v>
      </c>
      <c r="E68" s="4" t="b">
        <v>1</v>
      </c>
      <c r="F68" s="5" t="b">
        <v>0</v>
      </c>
      <c r="G68" s="6" t="b">
        <v>1</v>
      </c>
      <c r="H68" s="4" t="b">
        <v>0</v>
      </c>
      <c r="I68" s="7" t="b">
        <v>0</v>
      </c>
      <c r="J68" s="4" t="b">
        <v>0</v>
      </c>
      <c r="K68" s="13">
        <f>COUNTIF(Table1[[#This Row],[SHbE U12]:[SHbE U20]],TRUE)</f>
        <v>2</v>
      </c>
      <c r="L68" s="14"/>
    </row>
    <row r="69" spans="1:12" x14ac:dyDescent="0.35">
      <c r="A69" s="8">
        <v>46536</v>
      </c>
      <c r="B69" s="9" t="s">
        <v>4</v>
      </c>
      <c r="C69" s="2" t="b">
        <v>0</v>
      </c>
      <c r="D69" s="3" t="b">
        <v>0</v>
      </c>
      <c r="E69" s="4" t="b">
        <v>0</v>
      </c>
      <c r="F69" s="5" t="b">
        <v>0</v>
      </c>
      <c r="G69" s="6" t="b">
        <v>1</v>
      </c>
      <c r="H69" s="4" t="b">
        <v>0</v>
      </c>
      <c r="I69" s="7" t="b">
        <v>0</v>
      </c>
      <c r="J69" s="4" t="b">
        <v>0</v>
      </c>
      <c r="K69" s="13">
        <f>COUNTIF(Table1[[#This Row],[SHbE U12]:[SHbE U20]],TRUE)</f>
        <v>1</v>
      </c>
      <c r="L69" s="14"/>
    </row>
    <row r="70" spans="1:12" x14ac:dyDescent="0.35">
      <c r="A70" s="10">
        <v>46537</v>
      </c>
      <c r="B70" s="11" t="s">
        <v>5</v>
      </c>
      <c r="C70" s="2" t="b">
        <v>0</v>
      </c>
      <c r="D70" s="3" t="b">
        <v>0</v>
      </c>
      <c r="E70" s="4" t="b">
        <v>0</v>
      </c>
      <c r="F70" s="5" t="b">
        <v>1</v>
      </c>
      <c r="G70" s="6" t="b">
        <v>0</v>
      </c>
      <c r="H70" s="4" t="b">
        <v>0</v>
      </c>
      <c r="I70" s="7" t="b">
        <v>0</v>
      </c>
      <c r="J70" s="4" t="b">
        <v>0</v>
      </c>
      <c r="K70" s="13">
        <f>COUNTIF(Table1[[#This Row],[SHbE U12]:[SHbE U20]],TRUE)</f>
        <v>1</v>
      </c>
      <c r="L70" s="14"/>
    </row>
    <row r="71" spans="1:12" x14ac:dyDescent="0.35">
      <c r="A71" s="8">
        <v>46543</v>
      </c>
      <c r="B71" s="9" t="s">
        <v>4</v>
      </c>
      <c r="C71" s="2" t="b">
        <v>0</v>
      </c>
      <c r="D71" s="3" t="b">
        <v>0</v>
      </c>
      <c r="E71" s="4" t="b">
        <v>0</v>
      </c>
      <c r="F71" s="5" t="b">
        <v>0</v>
      </c>
      <c r="G71" s="6" t="b">
        <v>0</v>
      </c>
      <c r="H71" s="4" t="b">
        <v>0</v>
      </c>
      <c r="I71" s="7" t="b">
        <v>0</v>
      </c>
      <c r="J71" s="4" t="b">
        <v>1</v>
      </c>
      <c r="K71" s="13">
        <f>COUNTIF(Table1[[#This Row],[SHbE U12]:[SHbE U20]],TRUE)</f>
        <v>1</v>
      </c>
      <c r="L71" s="14"/>
    </row>
    <row r="72" spans="1:12" x14ac:dyDescent="0.35">
      <c r="A72" s="10">
        <v>46544</v>
      </c>
      <c r="B72" s="11" t="s">
        <v>5</v>
      </c>
      <c r="C72" s="2" t="b">
        <v>0</v>
      </c>
      <c r="D72" s="3" t="b">
        <v>0</v>
      </c>
      <c r="E72" s="4" t="b">
        <v>1</v>
      </c>
      <c r="F72" s="5" t="b">
        <v>0</v>
      </c>
      <c r="G72" s="6" t="b">
        <v>0</v>
      </c>
      <c r="H72" s="4" t="b">
        <v>0</v>
      </c>
      <c r="I72" s="7" t="b">
        <v>0</v>
      </c>
      <c r="J72" s="4" t="b">
        <v>0</v>
      </c>
      <c r="K72" s="13">
        <f>COUNTIF(Table1[[#This Row],[SHbE U12]:[SHbE U20]],TRUE)</f>
        <v>1</v>
      </c>
      <c r="L72" s="14"/>
    </row>
    <row r="73" spans="1:12" x14ac:dyDescent="0.35">
      <c r="A73" s="8">
        <v>46550</v>
      </c>
      <c r="B73" s="9" t="s">
        <v>4</v>
      </c>
      <c r="C73" s="2" t="b">
        <v>0</v>
      </c>
      <c r="D73" s="3" t="b">
        <v>0</v>
      </c>
      <c r="E73" s="4" t="b">
        <v>0</v>
      </c>
      <c r="F73" s="5" t="b">
        <v>0</v>
      </c>
      <c r="G73" s="6" t="b">
        <v>0</v>
      </c>
      <c r="H73" s="4" t="b">
        <v>0</v>
      </c>
      <c r="I73" s="7" t="b">
        <v>0</v>
      </c>
      <c r="J73" s="4" t="b">
        <v>0</v>
      </c>
      <c r="K73" s="13">
        <f>COUNTIF(Table1[[#This Row],[SHbE U12]:[SHbE U20]],TRUE)</f>
        <v>0</v>
      </c>
      <c r="L73" s="14"/>
    </row>
    <row r="74" spans="1:12" x14ac:dyDescent="0.35">
      <c r="A74" s="10">
        <v>46551</v>
      </c>
      <c r="B74" s="11" t="s">
        <v>5</v>
      </c>
      <c r="C74" s="2" t="b">
        <v>0</v>
      </c>
      <c r="D74" s="3" t="b">
        <v>0</v>
      </c>
      <c r="E74" s="4" t="b">
        <v>0</v>
      </c>
      <c r="F74" s="5" t="b">
        <v>0</v>
      </c>
      <c r="G74" s="6" t="b">
        <v>0</v>
      </c>
      <c r="H74" s="4" t="b">
        <v>0</v>
      </c>
      <c r="I74" s="7" t="b">
        <v>0</v>
      </c>
      <c r="J74" s="4" t="b">
        <v>0</v>
      </c>
      <c r="K74" s="13">
        <f>COUNTIF(Table1[[#This Row],[SHbE U12]:[SHbE U20]],TRUE)</f>
        <v>0</v>
      </c>
      <c r="L74" s="14"/>
    </row>
    <row r="75" spans="1:12" x14ac:dyDescent="0.35">
      <c r="A75" s="8">
        <v>46557</v>
      </c>
      <c r="B75" s="9" t="s">
        <v>4</v>
      </c>
      <c r="C75" s="2" t="b">
        <v>0</v>
      </c>
      <c r="D75" s="3" t="b">
        <v>0</v>
      </c>
      <c r="E75" s="4" t="b">
        <v>0</v>
      </c>
      <c r="F75" s="5" t="b">
        <v>0</v>
      </c>
      <c r="G75" s="6" t="b">
        <v>0</v>
      </c>
      <c r="H75" s="4" t="b">
        <v>0</v>
      </c>
      <c r="I75" s="7" t="b">
        <v>0</v>
      </c>
      <c r="J75" s="4" t="b">
        <v>0</v>
      </c>
      <c r="K75" s="13">
        <f>COUNTIF(Table1[[#This Row],[SHbE U12]:[SHbE U20]],TRUE)</f>
        <v>0</v>
      </c>
      <c r="L75" s="14"/>
    </row>
    <row r="76" spans="1:12" x14ac:dyDescent="0.35">
      <c r="A76" s="10">
        <v>46558</v>
      </c>
      <c r="B76" s="11" t="s">
        <v>5</v>
      </c>
      <c r="C76" s="2" t="b">
        <v>0</v>
      </c>
      <c r="D76" s="3" t="b">
        <v>0</v>
      </c>
      <c r="E76" s="4" t="b">
        <v>0</v>
      </c>
      <c r="F76" s="5" t="b">
        <v>0</v>
      </c>
      <c r="G76" s="6" t="b">
        <v>0</v>
      </c>
      <c r="H76" s="4" t="b">
        <v>0</v>
      </c>
      <c r="I76" s="7" t="b">
        <v>0</v>
      </c>
      <c r="J76" s="4" t="b">
        <v>0</v>
      </c>
      <c r="K76" s="13">
        <f>COUNTIF(Table1[[#This Row],[SHbE U12]:[SHbE U20]],TRUE)</f>
        <v>0</v>
      </c>
      <c r="L76" s="14"/>
    </row>
    <row r="77" spans="1:12" x14ac:dyDescent="0.35">
      <c r="A77" s="8">
        <v>46564</v>
      </c>
      <c r="B77" s="9" t="s">
        <v>4</v>
      </c>
      <c r="C77" s="2" t="b">
        <v>0</v>
      </c>
      <c r="D77" s="3" t="b">
        <v>0</v>
      </c>
      <c r="E77" s="4" t="b">
        <v>0</v>
      </c>
      <c r="F77" s="5" t="b">
        <v>0</v>
      </c>
      <c r="G77" s="6" t="b">
        <v>0</v>
      </c>
      <c r="H77" s="4" t="b">
        <v>0</v>
      </c>
      <c r="I77" s="7" t="b">
        <v>0</v>
      </c>
      <c r="J77" s="4" t="b">
        <v>0</v>
      </c>
      <c r="K77" s="13">
        <f>COUNTIF(Table1[[#This Row],[SHbE U12]:[SHbE U20]],TRUE)</f>
        <v>0</v>
      </c>
      <c r="L77" s="14"/>
    </row>
    <row r="78" spans="1:12" x14ac:dyDescent="0.35">
      <c r="A78" s="10">
        <v>46565</v>
      </c>
      <c r="B78" s="11" t="s">
        <v>5</v>
      </c>
      <c r="C78" s="2" t="b">
        <v>0</v>
      </c>
      <c r="D78" s="3" t="b">
        <v>0</v>
      </c>
      <c r="E78" s="4" t="b">
        <v>0</v>
      </c>
      <c r="F78" s="5" t="b">
        <v>0</v>
      </c>
      <c r="G78" s="6" t="b">
        <v>0</v>
      </c>
      <c r="H78" s="4" t="b">
        <v>0</v>
      </c>
      <c r="I78" s="7" t="b">
        <v>0</v>
      </c>
      <c r="J78" s="4" t="b">
        <v>0</v>
      </c>
      <c r="K78" s="13">
        <f>COUNTIF(Table1[[#This Row],[SHbE U12]:[SHbE U20]],TRUE)</f>
        <v>0</v>
      </c>
      <c r="L78" s="14"/>
    </row>
    <row r="79" spans="1:12" x14ac:dyDescent="0.35">
      <c r="A79" s="10">
        <v>46568</v>
      </c>
      <c r="B79" s="11" t="s">
        <v>5</v>
      </c>
      <c r="C79" s="2" t="b">
        <v>0</v>
      </c>
      <c r="D79" s="3" t="b">
        <v>0</v>
      </c>
      <c r="E79" s="4" t="b">
        <v>0</v>
      </c>
      <c r="F79" s="5" t="b">
        <v>0</v>
      </c>
      <c r="G79" s="6" t="b">
        <v>0</v>
      </c>
      <c r="H79" s="4" t="b">
        <v>0</v>
      </c>
      <c r="I79" s="7" t="b">
        <v>0</v>
      </c>
      <c r="J79" s="4" t="b">
        <v>0</v>
      </c>
      <c r="K79" s="13">
        <f>COUNTIF(Table1[[#This Row],[SHbE U12]:[SHbE U20]],TRUE)</f>
        <v>0</v>
      </c>
      <c r="L79" s="14"/>
    </row>
    <row r="80" spans="1:12" x14ac:dyDescent="0.35">
      <c r="B80" s="12"/>
      <c r="C80" s="2">
        <f>COUNTIF(Table1[SHbE U12],TRUE)</f>
        <v>6</v>
      </c>
      <c r="D80" s="3">
        <f>COUNTIF(Table1[SHbE U14],TRUE)</f>
        <v>6</v>
      </c>
      <c r="E80" s="4">
        <f>COUNTIF(Table1[SHbE U16],TRUE)</f>
        <v>9</v>
      </c>
      <c r="F80" s="5">
        <f>COUNTIF(Table1[SHbE U18],TRUE)</f>
        <v>10</v>
      </c>
      <c r="G80" s="6">
        <f>COUNTIF(Table1[Muži],TRUE)</f>
        <v>35</v>
      </c>
      <c r="H80" s="4">
        <f>COUNTIF(Table1[1. SHbL],TRUE)</f>
        <v>0</v>
      </c>
      <c r="I80" s="7">
        <f>COUNTIF(Table1[President Cup],TRUE)</f>
        <v>14</v>
      </c>
      <c r="J80" s="4">
        <f>COUNTIF(Table1[SHbE U20],TRUE)</f>
        <v>10</v>
      </c>
      <c r="K80" s="1"/>
      <c r="L80" s="1"/>
    </row>
  </sheetData>
  <phoneticPr fontId="1" type="noConversion"/>
  <conditionalFormatting sqref="C1:C1048576">
    <cfRule type="colorScale" priority="1">
      <colorScale>
        <cfvo type="formula" val="TRUE"/>
        <cfvo type="max"/>
        <color theme="3"/>
        <color rgb="FFFFEF9C"/>
      </colorScale>
    </cfRule>
    <cfRule type="colorScale" priority="2">
      <colorScale>
        <cfvo type="min"/>
        <cfvo type="max"/>
        <color rgb="FFFF7128"/>
        <color rgb="FFFFEF9C"/>
      </colorScale>
    </cfRule>
  </conditionalFormatting>
  <conditionalFormatting sqref="K1:K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horizontalDpi="0" verticalDpi="0"/>
  <ignoredErrors>
    <ignoredError sqref="D2 D3 D18 D8:D12 D19:D42 D43:D69 D70:D79 C3:C79 D4:D7 D16:D17 D14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Kalendár SHbÚ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Slivka</dc:creator>
  <cp:lastModifiedBy>Jakub Slivka</cp:lastModifiedBy>
  <dcterms:created xsi:type="dcterms:W3CDTF">2026-07-31T07:34:57Z</dcterms:created>
  <dcterms:modified xsi:type="dcterms:W3CDTF">2026-08-05T08:51:02Z</dcterms:modified>
</cp:coreProperties>
</file>